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I195" i="1"/>
  <c r="G195" i="1"/>
  <c r="J195" i="1"/>
  <c r="L195" i="1"/>
  <c r="H176" i="1"/>
  <c r="G176" i="1"/>
  <c r="L176" i="1"/>
  <c r="J176" i="1"/>
  <c r="I176" i="1"/>
  <c r="F176" i="1"/>
  <c r="F157" i="1"/>
  <c r="G157" i="1"/>
  <c r="L157" i="1"/>
  <c r="I157" i="1"/>
  <c r="J157" i="1"/>
  <c r="F138" i="1"/>
  <c r="I138" i="1"/>
  <c r="H138" i="1"/>
  <c r="G138" i="1"/>
  <c r="L138" i="1"/>
  <c r="J138" i="1"/>
  <c r="H119" i="1"/>
  <c r="G119" i="1"/>
  <c r="L119" i="1"/>
  <c r="J119" i="1"/>
  <c r="I119" i="1"/>
  <c r="F119" i="1"/>
  <c r="H100" i="1"/>
  <c r="F100" i="1"/>
  <c r="L100" i="1"/>
  <c r="J100" i="1"/>
  <c r="I100" i="1"/>
  <c r="G100" i="1"/>
  <c r="H81" i="1"/>
  <c r="G81" i="1"/>
  <c r="L81" i="1"/>
  <c r="J81" i="1"/>
  <c r="I81" i="1"/>
  <c r="F81" i="1"/>
  <c r="H62" i="1"/>
  <c r="F62" i="1"/>
  <c r="L62" i="1"/>
  <c r="J62" i="1"/>
  <c r="I62" i="1"/>
  <c r="G62" i="1"/>
  <c r="G43" i="1"/>
  <c r="F43" i="1"/>
  <c r="J43" i="1"/>
  <c r="L43" i="1"/>
  <c r="I43" i="1"/>
  <c r="H24" i="1"/>
  <c r="G24" i="1"/>
  <c r="L24" i="1"/>
  <c r="J24" i="1"/>
  <c r="I24" i="1"/>
  <c r="F24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<sst xmlns="http://schemas.openxmlformats.org/spreadsheetml/2006/main" count="287" uniqueCount="95">
  <si>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</si>
  <si>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</si>
  <si>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</si>
  <si>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</si>
  <si>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</si>
  <si>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</si>
  <si>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</si>
  <si>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</si>
  <si>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</si>
  <si>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</si>
  <si>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</si>
  <si>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</si>
  <si>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</si>
  <si>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</si>
  <si>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</si>
  <si>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</si>
  <si>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</si>
  <si>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</si>
  <si>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</si>
  <si>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</si>
  <si>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</si>
  <si>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</si>
  <si>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</si>
  <si>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</si>
  <si>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</si>
  <si>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</si>
  <si>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</si>
  <si>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</si>
  <si>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</si>
  <si>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</si>
  <si>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</si>
  <si>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</si>
  <si>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</si>
  <si>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</si>
  <si>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</si>
  <si>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</si>
  <si>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</si>
  <si>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</si>
  <si>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</si>
  <si>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</si>
  <si>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 с маслом сливочным</t>
  </si>
  <si>
    <t>Рубленные яйца с маслом и луком</t>
  </si>
  <si>
    <t>Капуста тушеная</t>
  </si>
  <si>
    <t>Компот из сухофруктов</t>
  </si>
  <si>
    <t>Каша рисовая молочная</t>
  </si>
  <si>
    <t xml:space="preserve">Каша пшеничная молочная </t>
  </si>
  <si>
    <t>пшеничный</t>
  </si>
  <si>
    <t>Салат из свежей моркови</t>
  </si>
  <si>
    <t>Борщ из свеж.капусты с мясом курицы со сметаной</t>
  </si>
  <si>
    <t>Подлива с мясом курицы</t>
  </si>
  <si>
    <t>Бананы</t>
  </si>
  <si>
    <t>хлеб черн</t>
  </si>
  <si>
    <t>Хлеб черн.</t>
  </si>
  <si>
    <t>Каша манная молочная</t>
  </si>
  <si>
    <t>Свекла тушенная в сметане</t>
  </si>
  <si>
    <t>Суп картофельный с горохом с мясом курицы</t>
  </si>
  <si>
    <t xml:space="preserve">Тефтели мясные </t>
  </si>
  <si>
    <t xml:space="preserve">Котлета "Лакомка" </t>
  </si>
  <si>
    <t>полуфаб.</t>
  </si>
  <si>
    <t>полуфаб</t>
  </si>
  <si>
    <t>Рис отварной</t>
  </si>
  <si>
    <t>Директор</t>
  </si>
  <si>
    <t>Дюкова О С</t>
  </si>
  <si>
    <t>Каша ячневая молочная</t>
  </si>
  <si>
    <t>Яблоко</t>
  </si>
  <si>
    <t>Салат "Степной" из разных овощей</t>
  </si>
  <si>
    <t>Суп вермишелевый с мясом курицы</t>
  </si>
  <si>
    <t>Голубцы с мясом</t>
  </si>
  <si>
    <t>Оладьи со сгущенкой</t>
  </si>
  <si>
    <t>Каша гречневая с молоком</t>
  </si>
  <si>
    <t>Салат из соленых огурцов</t>
  </si>
  <si>
    <t>Суп картофельный с мясными фрикадельками</t>
  </si>
  <si>
    <t>Рыба запеченная с яйцом</t>
  </si>
  <si>
    <t>Гарнир из овощей</t>
  </si>
  <si>
    <t>577 (1)</t>
  </si>
  <si>
    <t>Каша "Геркулес" молочная</t>
  </si>
  <si>
    <t>Салат из свежей капусты</t>
  </si>
  <si>
    <t>Суп картофельный с рисом с мясом курицы</t>
  </si>
  <si>
    <t>Какао с молоком</t>
  </si>
  <si>
    <t>Голубцы ленивые</t>
  </si>
  <si>
    <t>Суп картофельный с консервами рыбными</t>
  </si>
  <si>
    <t>Гречка отварная</t>
  </si>
  <si>
    <t>Кисель</t>
  </si>
  <si>
    <t>Каша пшенная молочная</t>
  </si>
  <si>
    <t>Винегрет овощной</t>
  </si>
  <si>
    <t>Суп картофельный с фасолью с мясом курицы</t>
  </si>
  <si>
    <t>Мясо курицы жареное (в духовке)</t>
  </si>
  <si>
    <t>Оладьи с маслом сливочным</t>
  </si>
  <si>
    <t>Суп молочный с вермишелью</t>
  </si>
  <si>
    <t>Щи из св.капусты с картофелем, с мясом птицы</t>
  </si>
  <si>
    <t>Пюре картофельно</t>
  </si>
  <si>
    <t>Котлета рыбная</t>
  </si>
  <si>
    <t>Макароны отварные</t>
  </si>
  <si>
    <t>Рассольник  ленинградский с мясом курицы, со сметаной</t>
  </si>
  <si>
    <t>МКОУ Людковская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</si>
</sst>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94</v>
      </c>
      <c r="D1" s="51"/>
      <c r="E1" s="51"/>
      <c r="F1" s="12" t="s">
        <v>16</v>
      </c>
      <c r="G1" s="2" t="s">
        <v>17</v>
      </c>
      <c r="H1" s="52" t="s">
        <v>61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3.75</v>
      </c>
      <c r="H6" s="40">
        <v>10</v>
      </c>
      <c r="I6" s="40">
        <v>47.67</v>
      </c>
      <c r="J6" s="40">
        <v>273</v>
      </c>
      <c r="K6" s="41">
        <v>311</v>
      </c>
      <c r="L6" s="40">
        <v>16.43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>
        <v>1.2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2.9</v>
      </c>
      <c r="H9" s="43">
        <v>4.5</v>
      </c>
      <c r="I9" s="43">
        <v>18.600000000000001</v>
      </c>
      <c r="J9" s="43">
        <v>129.1</v>
      </c>
      <c r="K9" s="44"/>
      <c r="L9" s="43">
        <v>8.65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6.85</v>
      </c>
      <c r="H13" s="19">
        <f t="shared" si="0"/>
        <v>14.5</v>
      </c>
      <c r="I13" s="19">
        <f t="shared" si="0"/>
        <v>81.27000000000001</v>
      </c>
      <c r="J13" s="19">
        <f t="shared" si="0"/>
        <v>460.1</v>
      </c>
      <c r="K13" s="25"/>
      <c r="L13" s="19">
        <f t="shared" ref="L13" si="1">SUM(L6:L12)</f>
        <v>26.28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70</v>
      </c>
      <c r="G14" s="43">
        <v>5.42</v>
      </c>
      <c r="H14" s="43">
        <v>10.57</v>
      </c>
      <c r="I14" s="43">
        <v>0.38</v>
      </c>
      <c r="J14" s="43">
        <v>173.25</v>
      </c>
      <c r="K14" s="44">
        <v>64</v>
      </c>
      <c r="L14" s="43">
        <v>22.7</v>
      </c>
    </row>
    <row r="15" spans="1:12" ht="15" x14ac:dyDescent="0.25">
      <c r="A15" s="23"/>
      <c r="B15" s="15"/>
      <c r="C15" s="11"/>
      <c r="D15" s="7" t="s">
        <v>27</v>
      </c>
      <c r="E15" s="42" t="s">
        <v>93</v>
      </c>
      <c r="F15" s="43">
        <v>250</v>
      </c>
      <c r="G15" s="43">
        <v>3</v>
      </c>
      <c r="H15" s="43">
        <v>4.5</v>
      </c>
      <c r="I15" s="43">
        <v>20.440000000000001</v>
      </c>
      <c r="J15" s="43">
        <v>135</v>
      </c>
      <c r="K15" s="44">
        <v>132</v>
      </c>
      <c r="L15" s="43">
        <v>19.66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</v>
      </c>
      <c r="H16" s="43">
        <v>13</v>
      </c>
      <c r="I16" s="43">
        <v>4</v>
      </c>
      <c r="J16" s="43">
        <v>173</v>
      </c>
      <c r="K16" s="44" t="s">
        <v>58</v>
      </c>
      <c r="L16" s="43">
        <v>37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</v>
      </c>
      <c r="H17" s="43">
        <v>9.1999999999999993</v>
      </c>
      <c r="I17" s="43">
        <v>21.4</v>
      </c>
      <c r="J17" s="43">
        <v>188</v>
      </c>
      <c r="K17" s="44">
        <v>534</v>
      </c>
      <c r="L17" s="43">
        <v>16.57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0.4</v>
      </c>
      <c r="H18" s="43"/>
      <c r="I18" s="43">
        <v>29.6</v>
      </c>
      <c r="J18" s="43">
        <v>116</v>
      </c>
      <c r="K18" s="44">
        <v>638</v>
      </c>
      <c r="L18" s="43">
        <v>1.2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2.5</v>
      </c>
      <c r="H20" s="43">
        <v>0.5</v>
      </c>
      <c r="I20" s="43">
        <v>21.25</v>
      </c>
      <c r="J20" s="43">
        <v>102</v>
      </c>
      <c r="K20" s="44"/>
      <c r="L20" s="43">
        <v>3.75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26.32</v>
      </c>
      <c r="H23" s="19">
        <f t="shared" si="2"/>
        <v>37.769999999999996</v>
      </c>
      <c r="I23" s="19">
        <f t="shared" si="2"/>
        <v>97.07</v>
      </c>
      <c r="J23" s="19">
        <f t="shared" si="2"/>
        <v>887.25</v>
      </c>
      <c r="K23" s="25"/>
      <c r="L23" s="19">
        <f t="shared" ref="L23" si="3">SUM(L14:L22)</f>
        <v>100.88000000000001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1355</v>
      </c>
      <c r="G24" s="32">
        <f t="shared" ref="G24:J24" si="4">G13+G23</f>
        <v>33.17</v>
      </c>
      <c r="H24" s="32">
        <f t="shared" si="4"/>
        <v>52.269999999999996</v>
      </c>
      <c r="I24" s="32">
        <f t="shared" si="4"/>
        <v>178.34</v>
      </c>
      <c r="J24" s="32">
        <f t="shared" si="4"/>
        <v>1347.35</v>
      </c>
      <c r="K24" s="32"/>
      <c r="L24" s="32">
        <f t="shared" ref="L24" si="5">L13+L23</f>
        <v>127.16000000000001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8</v>
      </c>
      <c r="H25" s="40">
        <v>4.5999999999999996</v>
      </c>
      <c r="I25" s="40">
        <v>51.3</v>
      </c>
      <c r="J25" s="40">
        <v>292.5</v>
      </c>
      <c r="K25" s="41">
        <v>311</v>
      </c>
      <c r="L25" s="40">
        <v>13.4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1.2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2.84</v>
      </c>
      <c r="H28" s="43">
        <v>0.44</v>
      </c>
      <c r="I28" s="43">
        <v>18.559999999999999</v>
      </c>
      <c r="J28" s="43">
        <v>91.6</v>
      </c>
      <c r="K28" s="44"/>
      <c r="L28" s="43">
        <v>4.34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220</v>
      </c>
      <c r="G29" s="43">
        <v>2.1800000000000002</v>
      </c>
      <c r="H29" s="43">
        <v>0.66</v>
      </c>
      <c r="I29" s="43">
        <v>40.479999999999997</v>
      </c>
      <c r="J29" s="43">
        <v>178</v>
      </c>
      <c r="K29" s="44"/>
      <c r="L29" s="43">
        <v>30.8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13.219999999999999</v>
      </c>
      <c r="H32" s="19">
        <f t="shared" ref="H32" si="7">SUM(H25:H31)</f>
        <v>5.7</v>
      </c>
      <c r="I32" s="19">
        <f t="shared" ref="I32" si="8">SUM(I25:I31)</f>
        <v>125.34</v>
      </c>
      <c r="J32" s="19">
        <f t="shared" ref="J32:L32" si="9">SUM(J25:J31)</f>
        <v>620.1</v>
      </c>
      <c r="K32" s="25"/>
      <c r="L32" s="19">
        <f t="shared" si="9"/>
        <v>49.739999999999995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70</v>
      </c>
      <c r="G33" s="43">
        <v>1.05</v>
      </c>
      <c r="H33" s="43">
        <v>2.8</v>
      </c>
      <c r="I33" s="43">
        <v>7.7</v>
      </c>
      <c r="J33" s="43">
        <v>60.2</v>
      </c>
      <c r="K33" s="44">
        <v>49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7.05</v>
      </c>
      <c r="H34" s="43">
        <v>9.1</v>
      </c>
      <c r="I34" s="43">
        <v>13.64</v>
      </c>
      <c r="J34" s="43">
        <v>164</v>
      </c>
      <c r="K34" s="44">
        <v>110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11.46</v>
      </c>
      <c r="H35" s="43">
        <v>6.48</v>
      </c>
      <c r="I35" s="43">
        <v>2.34</v>
      </c>
      <c r="J35" s="43">
        <v>115.6</v>
      </c>
      <c r="K35" s="44">
        <v>582</v>
      </c>
      <c r="L35" s="43">
        <v>12</v>
      </c>
    </row>
    <row r="36" spans="1:12" ht="15" x14ac:dyDescent="0.25">
      <c r="A36" s="14"/>
      <c r="B36" s="15"/>
      <c r="C36" s="11"/>
      <c r="D36" s="7" t="s">
        <v>29</v>
      </c>
      <c r="E36" s="42" t="s">
        <v>92</v>
      </c>
      <c r="F36" s="43">
        <v>150</v>
      </c>
      <c r="G36" s="43">
        <v>5.19</v>
      </c>
      <c r="H36" s="43">
        <v>15.71</v>
      </c>
      <c r="I36" s="43">
        <v>35</v>
      </c>
      <c r="J36" s="43">
        <v>304.5</v>
      </c>
      <c r="K36" s="44">
        <v>332</v>
      </c>
      <c r="L36" s="43">
        <v>10.36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0.4</v>
      </c>
      <c r="H37" s="43">
        <v>0</v>
      </c>
      <c r="I37" s="43">
        <v>29.6</v>
      </c>
      <c r="J37" s="43">
        <v>116</v>
      </c>
      <c r="K37" s="44">
        <v>638</v>
      </c>
      <c r="L37" s="43">
        <v>1.2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2.5</v>
      </c>
      <c r="H39" s="43">
        <v>0.5</v>
      </c>
      <c r="I39" s="43">
        <v>21.25</v>
      </c>
      <c r="J39" s="43">
        <v>102</v>
      </c>
      <c r="K39" s="44"/>
      <c r="L39" s="43">
        <v>3.75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27.650000000000002</v>
      </c>
      <c r="H42" s="19">
        <f t="shared" ref="H42" si="11">SUM(H33:H41)</f>
        <v>34.590000000000003</v>
      </c>
      <c r="I42" s="19">
        <f t="shared" ref="I42" si="12">SUM(I33:I41)</f>
        <v>109.53</v>
      </c>
      <c r="J42" s="19">
        <f t="shared" ref="J42:L42" si="13">SUM(J33:J41)</f>
        <v>862.3</v>
      </c>
      <c r="K42" s="25"/>
      <c r="L42" s="19">
        <f t="shared" si="13"/>
        <v>53.31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1520</v>
      </c>
      <c r="G43" s="32">
        <f t="shared" ref="G43" si="14">G32+G42</f>
        <v>40.870000000000005</v>
      </c>
      <c r="H43" s="32">
        <f t="shared" ref="H43" si="15">H32+H42</f>
        <v>40.290000000000006</v>
      </c>
      <c r="I43" s="32">
        <f t="shared" ref="I43" si="16">I32+I42</f>
        <v>234.87</v>
      </c>
      <c r="J43" s="32">
        <f t="shared" ref="J43:L43" si="17">J32+J42</f>
        <v>1482.4</v>
      </c>
      <c r="K43" s="32"/>
      <c r="L43" s="32">
        <f t="shared" si="17"/>
        <v>103.05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6.05</v>
      </c>
      <c r="H44" s="40">
        <v>4.3499999999999996</v>
      </c>
      <c r="I44" s="40">
        <v>49.55</v>
      </c>
      <c r="J44" s="40">
        <v>270</v>
      </c>
      <c r="K44" s="41">
        <v>311</v>
      </c>
      <c r="L44" s="40">
        <v>14.15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1.2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2.84</v>
      </c>
      <c r="H47" s="43">
        <v>0.44</v>
      </c>
      <c r="I47" s="43">
        <v>18.559999999999999</v>
      </c>
      <c r="J47" s="43">
        <v>91.6</v>
      </c>
      <c r="K47" s="44"/>
      <c r="L47" s="43">
        <v>4.34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9.09</v>
      </c>
      <c r="H51" s="19">
        <f t="shared" ref="H51" si="19">SUM(H44:H50)</f>
        <v>4.79</v>
      </c>
      <c r="I51" s="19">
        <f t="shared" ref="I51" si="20">SUM(I44:I50)</f>
        <v>83.11</v>
      </c>
      <c r="J51" s="19">
        <f t="shared" ref="J51:L51" si="21">SUM(J44:J50)</f>
        <v>419.6</v>
      </c>
      <c r="K51" s="25"/>
      <c r="L51" s="19">
        <f t="shared" si="21"/>
        <v>19.689999999999998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70</v>
      </c>
      <c r="G52" s="43">
        <v>1.33</v>
      </c>
      <c r="H52" s="43">
        <v>3.43</v>
      </c>
      <c r="I52" s="43">
        <v>6.72</v>
      </c>
      <c r="J52" s="43">
        <v>63.7</v>
      </c>
      <c r="K52" s="44">
        <v>220</v>
      </c>
      <c r="L52" s="43">
        <v>8.94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139</v>
      </c>
      <c r="L53" s="43">
        <v>16.87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</v>
      </c>
      <c r="H54" s="43">
        <v>4</v>
      </c>
      <c r="I54" s="43">
        <v>24</v>
      </c>
      <c r="J54" s="43">
        <v>172</v>
      </c>
      <c r="K54" s="44" t="s">
        <v>59</v>
      </c>
      <c r="L54" s="43">
        <v>22.54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3.6</v>
      </c>
      <c r="H55" s="43">
        <v>6</v>
      </c>
      <c r="I55" s="43">
        <v>36.75</v>
      </c>
      <c r="J55" s="43">
        <v>219</v>
      </c>
      <c r="K55" s="44">
        <v>511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0.4</v>
      </c>
      <c r="H56" s="43">
        <v>0</v>
      </c>
      <c r="I56" s="43">
        <v>29.6</v>
      </c>
      <c r="J56" s="43">
        <v>116</v>
      </c>
      <c r="K56" s="44">
        <v>638</v>
      </c>
      <c r="L56" s="43">
        <v>1.2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2.5</v>
      </c>
      <c r="H58" s="43">
        <v>0.5</v>
      </c>
      <c r="I58" s="43">
        <v>21.25</v>
      </c>
      <c r="J58" s="43">
        <v>102</v>
      </c>
      <c r="K58" s="44"/>
      <c r="L58" s="43">
        <v>3.75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24.03</v>
      </c>
      <c r="H61" s="19">
        <f t="shared" ref="H61" si="23">SUM(H52:H60)</f>
        <v>19.53</v>
      </c>
      <c r="I61" s="19">
        <f t="shared" ref="I61" si="24">SUM(I52:I60)</f>
        <v>140.62</v>
      </c>
      <c r="J61" s="19">
        <f t="shared" ref="J61:L61" si="25">SUM(J52:J60)</f>
        <v>839.7</v>
      </c>
      <c r="K61" s="25"/>
      <c r="L61" s="19">
        <f t="shared" si="25"/>
        <v>63.300000000000004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33.120000000000005</v>
      </c>
      <c r="H62" s="32">
        <f t="shared" ref="H62" si="27">H51+H61</f>
        <v>24.32</v>
      </c>
      <c r="I62" s="32">
        <f t="shared" ref="I62" si="28">I51+I61</f>
        <v>223.73000000000002</v>
      </c>
      <c r="J62" s="32">
        <f t="shared" ref="J62:L62" si="29">J51+J61</f>
        <v>1259.3000000000002</v>
      </c>
      <c r="K62" s="32"/>
      <c r="L62" s="32">
        <f t="shared" si="29"/>
        <v>82.990000000000009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8</v>
      </c>
      <c r="H63" s="40">
        <v>4.5999999999999996</v>
      </c>
      <c r="I63" s="40">
        <v>51.3</v>
      </c>
      <c r="J63" s="40">
        <v>292.5</v>
      </c>
      <c r="K63" s="41">
        <v>311</v>
      </c>
      <c r="L63" s="40">
        <v>13.4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1.2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2.84</v>
      </c>
      <c r="H66" s="43">
        <v>0.44</v>
      </c>
      <c r="I66" s="43">
        <v>18.559999999999999</v>
      </c>
      <c r="J66" s="43">
        <v>91.6</v>
      </c>
      <c r="K66" s="44"/>
      <c r="L66" s="43">
        <v>4.34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200</v>
      </c>
      <c r="G67" s="43">
        <v>0.8</v>
      </c>
      <c r="H67" s="43"/>
      <c r="I67" s="43">
        <v>20</v>
      </c>
      <c r="J67" s="43">
        <v>90</v>
      </c>
      <c r="K67" s="44"/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11.84</v>
      </c>
      <c r="H70" s="19">
        <f t="shared" ref="H70" si="31">SUM(H63:H69)</f>
        <v>5.04</v>
      </c>
      <c r="I70" s="19">
        <f t="shared" ref="I70" si="32">SUM(I63:I69)</f>
        <v>104.86</v>
      </c>
      <c r="J70" s="19">
        <f t="shared" ref="J70:L70" si="33">SUM(J63:J69)</f>
        <v>532.1</v>
      </c>
      <c r="K70" s="25"/>
      <c r="L70" s="19">
        <f t="shared" si="33"/>
        <v>48.94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70</v>
      </c>
      <c r="G71" s="43">
        <v>1.96</v>
      </c>
      <c r="H71" s="43">
        <v>6.02</v>
      </c>
      <c r="I71" s="43">
        <v>2.66</v>
      </c>
      <c r="J71" s="43">
        <v>73.5</v>
      </c>
      <c r="K71" s="44">
        <v>25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</v>
      </c>
      <c r="H72" s="43">
        <v>7.9</v>
      </c>
      <c r="I72" s="43">
        <v>24.7</v>
      </c>
      <c r="J72" s="43">
        <v>141</v>
      </c>
      <c r="K72" s="44">
        <v>147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12</v>
      </c>
      <c r="H73" s="43">
        <v>9</v>
      </c>
      <c r="I73" s="43">
        <v>9</v>
      </c>
      <c r="J73" s="43">
        <v>122</v>
      </c>
      <c r="K73" s="44" t="s">
        <v>59</v>
      </c>
      <c r="L73" s="43">
        <v>34.799999999999997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7.8</v>
      </c>
      <c r="H74" s="43">
        <v>10.5</v>
      </c>
      <c r="I74" s="43">
        <v>47.1</v>
      </c>
      <c r="J74" s="43">
        <v>321</v>
      </c>
      <c r="K74" s="44">
        <v>726</v>
      </c>
      <c r="L74" s="43">
        <v>12.8</v>
      </c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1.2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2.5</v>
      </c>
      <c r="H77" s="43">
        <v>0.5</v>
      </c>
      <c r="I77" s="43">
        <v>21.25</v>
      </c>
      <c r="J77" s="43">
        <v>102</v>
      </c>
      <c r="K77" s="44"/>
      <c r="L77" s="43">
        <v>3.75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31.46</v>
      </c>
      <c r="H80" s="19">
        <f t="shared" ref="H80" si="35">SUM(H71:H79)</f>
        <v>33.92</v>
      </c>
      <c r="I80" s="19">
        <f t="shared" ref="I80" si="36">SUM(I71:I79)</f>
        <v>119.71000000000001</v>
      </c>
      <c r="J80" s="19">
        <f t="shared" ref="J80:L80" si="37">SUM(J71:J79)</f>
        <v>817.5</v>
      </c>
      <c r="K80" s="25"/>
      <c r="L80" s="19">
        <f t="shared" si="37"/>
        <v>74.55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1530</v>
      </c>
      <c r="G81" s="32">
        <f t="shared" ref="G81" si="38">G70+G80</f>
        <v>43.3</v>
      </c>
      <c r="H81" s="32">
        <f t="shared" ref="H81" si="39">H70+H80</f>
        <v>38.96</v>
      </c>
      <c r="I81" s="32">
        <f t="shared" ref="I81" si="40">I70+I80</f>
        <v>224.57</v>
      </c>
      <c r="J81" s="32">
        <f t="shared" ref="J81:L81" si="41">J70+J80</f>
        <v>1349.6</v>
      </c>
      <c r="K81" s="32"/>
      <c r="L81" s="32">
        <f t="shared" si="41"/>
        <v>123.49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11.05</v>
      </c>
      <c r="H82" s="40">
        <v>10</v>
      </c>
      <c r="I82" s="40">
        <v>43.55</v>
      </c>
      <c r="J82" s="40">
        <v>348.5</v>
      </c>
      <c r="K82" s="41">
        <v>297</v>
      </c>
      <c r="L82" s="40">
        <v>16.2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>
        <v>1.2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2.84</v>
      </c>
      <c r="H85" s="43">
        <v>0.44</v>
      </c>
      <c r="I85" s="43">
        <v>18.559999999999999</v>
      </c>
      <c r="J85" s="43">
        <v>91.6</v>
      </c>
      <c r="K85" s="44"/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14.09</v>
      </c>
      <c r="H89" s="19">
        <f t="shared" ref="H89" si="43">SUM(H82:H88)</f>
        <v>10.44</v>
      </c>
      <c r="I89" s="19">
        <f t="shared" ref="I89" si="44">SUM(I82:I88)</f>
        <v>77.11</v>
      </c>
      <c r="J89" s="19">
        <f t="shared" ref="J89:L89" si="45">SUM(J82:J88)</f>
        <v>498.1</v>
      </c>
      <c r="K89" s="25"/>
      <c r="L89" s="19">
        <f t="shared" si="45"/>
        <v>21.74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70</v>
      </c>
      <c r="G90" s="43">
        <v>0.84</v>
      </c>
      <c r="H90" s="43">
        <v>9.0299999999999994</v>
      </c>
      <c r="I90" s="43">
        <v>1.68</v>
      </c>
      <c r="J90" s="43">
        <v>72.8</v>
      </c>
      <c r="K90" s="44">
        <v>17</v>
      </c>
      <c r="L90" s="43">
        <v>2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3</v>
      </c>
      <c r="H91" s="43">
        <v>4.5</v>
      </c>
      <c r="I91" s="43">
        <v>20.100000000000001</v>
      </c>
      <c r="J91" s="43">
        <v>135</v>
      </c>
      <c r="K91" s="44">
        <v>137</v>
      </c>
      <c r="L91" s="43">
        <v>17.5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9.6</v>
      </c>
      <c r="H92" s="43">
        <v>11.14</v>
      </c>
      <c r="I92" s="43">
        <v>16.3</v>
      </c>
      <c r="J92" s="43">
        <v>210</v>
      </c>
      <c r="K92" s="44">
        <v>382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3.6</v>
      </c>
      <c r="H93" s="43">
        <v>11.4</v>
      </c>
      <c r="I93" s="43">
        <v>19.5</v>
      </c>
      <c r="J93" s="43">
        <v>198</v>
      </c>
      <c r="K93" s="44" t="s">
        <v>74</v>
      </c>
      <c r="L93" s="43">
        <v>10.65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0.4</v>
      </c>
      <c r="H94" s="43"/>
      <c r="I94" s="43">
        <v>29.6</v>
      </c>
      <c r="J94" s="43">
        <v>116</v>
      </c>
      <c r="K94" s="44">
        <v>638</v>
      </c>
      <c r="L94" s="43">
        <v>1.2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2.5</v>
      </c>
      <c r="H96" s="43">
        <v>0.5</v>
      </c>
      <c r="I96" s="43">
        <v>21.25</v>
      </c>
      <c r="J96" s="43">
        <v>102</v>
      </c>
      <c r="K96" s="44"/>
      <c r="L96" s="43">
        <v>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19.939999999999998</v>
      </c>
      <c r="H99" s="19">
        <f t="shared" ref="H99" si="47">SUM(H90:H98)</f>
        <v>36.57</v>
      </c>
      <c r="I99" s="19">
        <f t="shared" ref="I99" si="48">SUM(I90:I98)</f>
        <v>108.43</v>
      </c>
      <c r="J99" s="19">
        <f t="shared" ref="J99:L99" si="49">SUM(J90:J98)</f>
        <v>833.8</v>
      </c>
      <c r="K99" s="25"/>
      <c r="L99" s="19">
        <f t="shared" si="49"/>
        <v>65.099999999999994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50">G89+G99</f>
        <v>34.03</v>
      </c>
      <c r="H100" s="32">
        <f t="shared" ref="H100" si="51">H89+H99</f>
        <v>47.01</v>
      </c>
      <c r="I100" s="32">
        <f t="shared" ref="I100" si="52">I89+I99</f>
        <v>185.54000000000002</v>
      </c>
      <c r="J100" s="32">
        <f t="shared" ref="J100:L100" si="53">J89+J99</f>
        <v>1331.9</v>
      </c>
      <c r="K100" s="32"/>
      <c r="L100" s="32">
        <f t="shared" si="53"/>
        <v>86.839999999999989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</v>
      </c>
      <c r="H101" s="40">
        <v>13</v>
      </c>
      <c r="I101" s="40">
        <v>33</v>
      </c>
      <c r="J101" s="40">
        <v>318.45999999999998</v>
      </c>
      <c r="K101" s="41">
        <v>311</v>
      </c>
      <c r="L101" s="40">
        <v>14.75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/>
      <c r="I103" s="43">
        <v>15</v>
      </c>
      <c r="J103" s="43">
        <v>58</v>
      </c>
      <c r="K103" s="44">
        <v>685</v>
      </c>
      <c r="L103" s="43">
        <v>1.2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2.84</v>
      </c>
      <c r="H104" s="43">
        <v>0.44</v>
      </c>
      <c r="I104" s="43">
        <v>18.559999999999999</v>
      </c>
      <c r="J104" s="43">
        <v>91.6</v>
      </c>
      <c r="K104" s="44"/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10.039999999999999</v>
      </c>
      <c r="H108" s="19">
        <f t="shared" si="54"/>
        <v>13.44</v>
      </c>
      <c r="I108" s="19">
        <f t="shared" si="54"/>
        <v>66.56</v>
      </c>
      <c r="J108" s="19">
        <f t="shared" si="54"/>
        <v>468.05999999999995</v>
      </c>
      <c r="K108" s="25"/>
      <c r="L108" s="19">
        <f t="shared" ref="L108" si="55">SUM(L101:L107)</f>
        <v>20.29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70</v>
      </c>
      <c r="G109" s="43">
        <v>0.98</v>
      </c>
      <c r="H109" s="43">
        <v>3.57</v>
      </c>
      <c r="I109" s="43">
        <v>6.23</v>
      </c>
      <c r="J109" s="43">
        <v>61.6</v>
      </c>
      <c r="K109" s="44">
        <v>43</v>
      </c>
      <c r="L109" s="43">
        <v>4.5999999999999996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7.3</v>
      </c>
      <c r="H110" s="43">
        <v>4.9000000000000004</v>
      </c>
      <c r="I110" s="43">
        <v>18.5</v>
      </c>
      <c r="J110" s="43">
        <v>151</v>
      </c>
      <c r="K110" s="44">
        <v>138</v>
      </c>
      <c r="L110" s="43">
        <v>16.100000000000001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11.46</v>
      </c>
      <c r="H111" s="43">
        <v>6.48</v>
      </c>
      <c r="I111" s="43">
        <v>2.34</v>
      </c>
      <c r="J111" s="43">
        <v>115.6</v>
      </c>
      <c r="K111" s="44">
        <v>582</v>
      </c>
      <c r="L111" s="43">
        <v>12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5.19</v>
      </c>
      <c r="H112" s="43">
        <v>15.71</v>
      </c>
      <c r="I112" s="43">
        <v>35</v>
      </c>
      <c r="J112" s="43">
        <v>304.5</v>
      </c>
      <c r="K112" s="44">
        <v>332</v>
      </c>
      <c r="L112" s="43">
        <v>10.36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250</v>
      </c>
      <c r="G113" s="43">
        <v>4.9000000000000004</v>
      </c>
      <c r="H113" s="43">
        <v>5</v>
      </c>
      <c r="I113" s="43">
        <v>32.5</v>
      </c>
      <c r="J113" s="43">
        <v>190</v>
      </c>
      <c r="K113" s="44">
        <v>693</v>
      </c>
      <c r="L113" s="43">
        <v>11.89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2.5</v>
      </c>
      <c r="H115" s="43">
        <v>0.5</v>
      </c>
      <c r="I115" s="43">
        <v>21.25</v>
      </c>
      <c r="J115" s="43">
        <v>102</v>
      </c>
      <c r="K115" s="44"/>
      <c r="L115" s="43">
        <v>3.75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32.330000000000005</v>
      </c>
      <c r="H118" s="19">
        <f t="shared" si="56"/>
        <v>36.160000000000004</v>
      </c>
      <c r="I118" s="19">
        <f t="shared" si="56"/>
        <v>115.82</v>
      </c>
      <c r="J118" s="19">
        <f t="shared" si="56"/>
        <v>924.7</v>
      </c>
      <c r="K118" s="25"/>
      <c r="L118" s="19">
        <f t="shared" ref="L118" si="57">SUM(L109:L117)</f>
        <v>58.7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1350</v>
      </c>
      <c r="G119" s="32">
        <f t="shared" ref="G119" si="58">G108+G118</f>
        <v>42.370000000000005</v>
      </c>
      <c r="H119" s="32">
        <f t="shared" ref="H119" si="59">H108+H118</f>
        <v>49.6</v>
      </c>
      <c r="I119" s="32">
        <f t="shared" ref="I119" si="60">I108+I118</f>
        <v>182.38</v>
      </c>
      <c r="J119" s="32">
        <f t="shared" ref="J119:L119" si="61">J108+J118</f>
        <v>1392.76</v>
      </c>
      <c r="K119" s="32"/>
      <c r="L119" s="32">
        <f t="shared" si="61"/>
        <v>78.990000000000009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8</v>
      </c>
      <c r="H120" s="40">
        <v>4.5999999999999996</v>
      </c>
      <c r="I120" s="40">
        <v>51.3</v>
      </c>
      <c r="J120" s="40">
        <v>292.5</v>
      </c>
      <c r="K120" s="41">
        <v>311</v>
      </c>
      <c r="L120" s="40">
        <v>13.4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>
        <v>685</v>
      </c>
      <c r="L122" s="43">
        <v>1.2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2.84</v>
      </c>
      <c r="H123" s="43">
        <v>0.44</v>
      </c>
      <c r="I123" s="43">
        <v>18.559999999999999</v>
      </c>
      <c r="J123" s="43">
        <v>91.6</v>
      </c>
      <c r="K123" s="44"/>
      <c r="L123" s="43">
        <v>4.34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220</v>
      </c>
      <c r="G124" s="43">
        <v>2.1800000000000002</v>
      </c>
      <c r="H124" s="43">
        <v>0.66</v>
      </c>
      <c r="I124" s="43">
        <v>40.479999999999997</v>
      </c>
      <c r="J124" s="43">
        <v>178</v>
      </c>
      <c r="K124" s="44"/>
      <c r="L124" s="43">
        <v>30.8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13.219999999999999</v>
      </c>
      <c r="H127" s="19">
        <f t="shared" si="62"/>
        <v>5.7</v>
      </c>
      <c r="I127" s="19">
        <f t="shared" si="62"/>
        <v>125.34</v>
      </c>
      <c r="J127" s="19">
        <f t="shared" si="62"/>
        <v>620.1</v>
      </c>
      <c r="K127" s="25"/>
      <c r="L127" s="19">
        <f t="shared" ref="L127" si="63">SUM(L120:L126)</f>
        <v>49.739999999999995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70</v>
      </c>
      <c r="G128" s="43">
        <v>1.05</v>
      </c>
      <c r="H128" s="43">
        <v>2.8</v>
      </c>
      <c r="I128" s="43">
        <v>7.7</v>
      </c>
      <c r="J128" s="43">
        <v>60.2</v>
      </c>
      <c r="K128" s="44">
        <v>49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7.05</v>
      </c>
      <c r="H129" s="43">
        <v>9.1</v>
      </c>
      <c r="I129" s="43">
        <v>13.64</v>
      </c>
      <c r="J129" s="43">
        <v>164</v>
      </c>
      <c r="K129" s="44">
        <v>110</v>
      </c>
      <c r="L129" s="43">
        <v>21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7.74</v>
      </c>
      <c r="H130" s="43">
        <v>6.3</v>
      </c>
      <c r="I130" s="43">
        <v>5.94</v>
      </c>
      <c r="J130" s="43">
        <v>109.92</v>
      </c>
      <c r="K130" s="44" t="s">
        <v>59</v>
      </c>
      <c r="L130" s="43">
        <v>26.1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3.6</v>
      </c>
      <c r="H131" s="43">
        <v>6</v>
      </c>
      <c r="I131" s="43">
        <v>36.75</v>
      </c>
      <c r="J131" s="43">
        <v>219</v>
      </c>
      <c r="K131" s="44">
        <v>511</v>
      </c>
      <c r="L131" s="43">
        <v>11.73</v>
      </c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1.2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2.5</v>
      </c>
      <c r="H134" s="43">
        <v>0.5</v>
      </c>
      <c r="I134" s="43">
        <v>21.25</v>
      </c>
      <c r="J134" s="43">
        <v>102</v>
      </c>
      <c r="K134" s="44"/>
      <c r="L134" s="43">
        <v>3.75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22.14</v>
      </c>
      <c r="H137" s="19">
        <f t="shared" si="64"/>
        <v>24.7</v>
      </c>
      <c r="I137" s="19">
        <f t="shared" si="64"/>
        <v>100.28</v>
      </c>
      <c r="J137" s="19">
        <f t="shared" si="64"/>
        <v>713.12</v>
      </c>
      <c r="K137" s="25"/>
      <c r="L137" s="19">
        <f t="shared" ref="L137" si="65">SUM(L128:L136)</f>
        <v>68.78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1520</v>
      </c>
      <c r="G138" s="32">
        <f t="shared" ref="G138" si="66">G127+G137</f>
        <v>35.36</v>
      </c>
      <c r="H138" s="32">
        <f t="shared" ref="H138" si="67">H127+H137</f>
        <v>30.4</v>
      </c>
      <c r="I138" s="32">
        <f t="shared" ref="I138" si="68">I127+I137</f>
        <v>225.62</v>
      </c>
      <c r="J138" s="32">
        <f t="shared" ref="J138:L138" si="69">J127+J137</f>
        <v>1333.22</v>
      </c>
      <c r="K138" s="32"/>
      <c r="L138" s="32">
        <f t="shared" si="69"/>
        <v>118.52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8</v>
      </c>
      <c r="H139" s="40">
        <v>4.5999999999999996</v>
      </c>
      <c r="I139" s="40">
        <v>51.3</v>
      </c>
      <c r="J139" s="40">
        <v>292.5</v>
      </c>
      <c r="K139" s="41">
        <v>311</v>
      </c>
      <c r="L139" s="40">
        <v>13.4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685</v>
      </c>
      <c r="L141" s="43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45</v>
      </c>
      <c r="G142" s="43">
        <v>2.9</v>
      </c>
      <c r="H142" s="43">
        <v>4.5</v>
      </c>
      <c r="I142" s="43">
        <v>18.600000000000001</v>
      </c>
      <c r="J142" s="43">
        <v>129.1</v>
      </c>
      <c r="K142" s="44"/>
      <c r="L142" s="43">
        <v>8.65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11.1</v>
      </c>
      <c r="H146" s="19">
        <f t="shared" si="70"/>
        <v>9.1</v>
      </c>
      <c r="I146" s="19">
        <f t="shared" si="70"/>
        <v>84.9</v>
      </c>
      <c r="J146" s="19">
        <f t="shared" si="70"/>
        <v>479.6</v>
      </c>
      <c r="K146" s="25"/>
      <c r="L146" s="19">
        <f t="shared" ref="L146" si="71">SUM(L139:L145)</f>
        <v>23.25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70</v>
      </c>
      <c r="G147" s="43">
        <v>0.98</v>
      </c>
      <c r="H147" s="43">
        <v>3.57</v>
      </c>
      <c r="I147" s="43">
        <v>6.23</v>
      </c>
      <c r="J147" s="43">
        <v>61.6</v>
      </c>
      <c r="K147" s="44">
        <v>43</v>
      </c>
      <c r="L147" s="43">
        <v>4.5999999999999996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10.1</v>
      </c>
      <c r="H148" s="43">
        <v>5</v>
      </c>
      <c r="I148" s="43">
        <v>20.5</v>
      </c>
      <c r="J148" s="43">
        <v>169</v>
      </c>
      <c r="K148" s="44">
        <v>133</v>
      </c>
      <c r="L148" s="43">
        <v>22.89</v>
      </c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11.46</v>
      </c>
      <c r="H149" s="43">
        <v>6.48</v>
      </c>
      <c r="I149" s="43">
        <v>2.34</v>
      </c>
      <c r="J149" s="43">
        <v>115.6</v>
      </c>
      <c r="K149" s="44">
        <v>582</v>
      </c>
      <c r="L149" s="43">
        <v>12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>
        <v>297</v>
      </c>
      <c r="L150" s="43">
        <v>10.67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</v>
      </c>
      <c r="H151" s="43">
        <v>0</v>
      </c>
      <c r="I151" s="43">
        <v>30.6</v>
      </c>
      <c r="J151" s="43">
        <v>118</v>
      </c>
      <c r="K151" s="44">
        <v>648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2.5</v>
      </c>
      <c r="H153" s="43">
        <v>0.5</v>
      </c>
      <c r="I153" s="43">
        <v>21.25</v>
      </c>
      <c r="J153" s="43">
        <v>102</v>
      </c>
      <c r="K153" s="44"/>
      <c r="L153" s="43">
        <v>3.75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33.44</v>
      </c>
      <c r="H156" s="19">
        <f t="shared" si="72"/>
        <v>26.35</v>
      </c>
      <c r="I156" s="19">
        <f t="shared" si="72"/>
        <v>122.16999999999999</v>
      </c>
      <c r="J156" s="19">
        <f t="shared" si="72"/>
        <v>869.2</v>
      </c>
      <c r="K156" s="25"/>
      <c r="L156" s="19">
        <f t="shared" ref="L156" si="73">SUM(L147:L155)</f>
        <v>62.910000000000004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1305</v>
      </c>
      <c r="G157" s="32">
        <f t="shared" ref="G157" si="74">G146+G156</f>
        <v>44.54</v>
      </c>
      <c r="H157" s="32">
        <f t="shared" ref="H157" si="75">H146+H156</f>
        <v>35.450000000000003</v>
      </c>
      <c r="I157" s="32">
        <f t="shared" ref="I157" si="76">I146+I156</f>
        <v>207.07</v>
      </c>
      <c r="J157" s="32">
        <f t="shared" ref="J157:L157" si="77">J146+J156</f>
        <v>1348.8000000000002</v>
      </c>
      <c r="K157" s="32"/>
      <c r="L157" s="32">
        <f t="shared" si="77"/>
        <v>86.16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7.78</v>
      </c>
      <c r="H158" s="40">
        <v>8.9</v>
      </c>
      <c r="I158" s="40">
        <v>65.53</v>
      </c>
      <c r="J158" s="40">
        <v>381</v>
      </c>
      <c r="K158" s="41">
        <v>311</v>
      </c>
      <c r="L158" s="40">
        <v>14.5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685</v>
      </c>
      <c r="L160" s="43">
        <v>1.2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2.84</v>
      </c>
      <c r="H161" s="43">
        <v>0.44</v>
      </c>
      <c r="I161" s="43">
        <v>18.559999999999999</v>
      </c>
      <c r="J161" s="43">
        <v>91.6</v>
      </c>
      <c r="K161" s="44"/>
      <c r="L161" s="43">
        <v>4.34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10.82</v>
      </c>
      <c r="H165" s="19">
        <f t="shared" si="78"/>
        <v>9.34</v>
      </c>
      <c r="I165" s="19">
        <f t="shared" si="78"/>
        <v>99.09</v>
      </c>
      <c r="J165" s="19">
        <f t="shared" si="78"/>
        <v>530.6</v>
      </c>
      <c r="K165" s="25"/>
      <c r="L165" s="19">
        <f t="shared" ref="L165" si="79">SUM(L158:L164)</f>
        <v>20.04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70</v>
      </c>
      <c r="G166" s="43">
        <v>0.98</v>
      </c>
      <c r="H166" s="43">
        <v>7.07</v>
      </c>
      <c r="I166" s="43">
        <v>4.76</v>
      </c>
      <c r="J166" s="43">
        <v>86.8</v>
      </c>
      <c r="K166" s="44">
        <v>71</v>
      </c>
      <c r="L166" s="43">
        <v>3.65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11</v>
      </c>
      <c r="H167" s="43">
        <v>7.5</v>
      </c>
      <c r="I167" s="43">
        <v>22.5</v>
      </c>
      <c r="J167" s="43">
        <v>205</v>
      </c>
      <c r="K167" s="44">
        <v>139</v>
      </c>
      <c r="L167" s="43">
        <v>12.5</v>
      </c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16.829999999999998</v>
      </c>
      <c r="H168" s="43">
        <v>13.68</v>
      </c>
      <c r="I168" s="43">
        <v>0.72</v>
      </c>
      <c r="J168" s="43">
        <v>193.5</v>
      </c>
      <c r="K168" s="44">
        <v>494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87</v>
      </c>
      <c r="F169" s="43">
        <v>150</v>
      </c>
      <c r="G169" s="43">
        <v>7.8</v>
      </c>
      <c r="H169" s="43">
        <v>10.5</v>
      </c>
      <c r="I169" s="43">
        <v>47.1</v>
      </c>
      <c r="J169" s="43">
        <v>321</v>
      </c>
      <c r="K169" s="44">
        <v>726</v>
      </c>
      <c r="L169" s="43">
        <v>12.8</v>
      </c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>
        <v>685</v>
      </c>
      <c r="L170" s="43">
        <v>1.2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2.5</v>
      </c>
      <c r="H172" s="43">
        <v>0.5</v>
      </c>
      <c r="I172" s="43">
        <v>21.25</v>
      </c>
      <c r="J172" s="43">
        <v>102</v>
      </c>
      <c r="K172" s="44"/>
      <c r="L172" s="43">
        <v>3.75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39.31</v>
      </c>
      <c r="H175" s="19">
        <f t="shared" si="80"/>
        <v>39.25</v>
      </c>
      <c r="I175" s="19">
        <f t="shared" si="80"/>
        <v>111.33</v>
      </c>
      <c r="J175" s="19">
        <f t="shared" si="80"/>
        <v>966.3</v>
      </c>
      <c r="K175" s="25"/>
      <c r="L175" s="19">
        <f t="shared" ref="L175" si="81">SUM(L166:L174)</f>
        <v>63.900000000000006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50.13</v>
      </c>
      <c r="H176" s="32">
        <f t="shared" ref="H176" si="83">H165+H175</f>
        <v>48.59</v>
      </c>
      <c r="I176" s="32">
        <f t="shared" ref="I176" si="84">I165+I175</f>
        <v>210.42000000000002</v>
      </c>
      <c r="J176" s="32">
        <f t="shared" ref="J176:L176" si="85">J165+J175</f>
        <v>1496.9</v>
      </c>
      <c r="K176" s="32"/>
      <c r="L176" s="32">
        <f t="shared" si="85"/>
        <v>83.94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250</v>
      </c>
      <c r="G177" s="40">
        <v>7</v>
      </c>
      <c r="H177" s="40">
        <v>7.9</v>
      </c>
      <c r="I177" s="40">
        <v>24.7</v>
      </c>
      <c r="J177" s="40">
        <v>141</v>
      </c>
      <c r="K177" s="41">
        <v>160</v>
      </c>
      <c r="L177" s="40">
        <v>12.17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>
        <v>685</v>
      </c>
      <c r="L179" s="43">
        <v>1.2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2.84</v>
      </c>
      <c r="H180" s="43">
        <v>0.44</v>
      </c>
      <c r="I180" s="43">
        <v>18.559999999999999</v>
      </c>
      <c r="J180" s="43">
        <v>91.6</v>
      </c>
      <c r="K180" s="44"/>
      <c r="L180" s="43">
        <v>4.34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200</v>
      </c>
      <c r="G181" s="43">
        <v>0.8</v>
      </c>
      <c r="H181" s="43"/>
      <c r="I181" s="43">
        <v>20</v>
      </c>
      <c r="J181" s="43">
        <v>90</v>
      </c>
      <c r="K181" s="44"/>
      <c r="L181" s="43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10.84</v>
      </c>
      <c r="H184" s="19">
        <f t="shared" si="86"/>
        <v>8.34</v>
      </c>
      <c r="I184" s="19">
        <f t="shared" si="86"/>
        <v>78.260000000000005</v>
      </c>
      <c r="J184" s="19">
        <f t="shared" si="86"/>
        <v>380.6</v>
      </c>
      <c r="K184" s="25"/>
      <c r="L184" s="19">
        <f t="shared" ref="L184" si="87">SUM(L177:L183)</f>
        <v>47.71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70</v>
      </c>
      <c r="G185" s="43">
        <v>0.84</v>
      </c>
      <c r="H185" s="43">
        <v>9.0299999999999994</v>
      </c>
      <c r="I185" s="43">
        <v>1.68</v>
      </c>
      <c r="J185" s="43">
        <v>72.8</v>
      </c>
      <c r="K185" s="44">
        <v>17</v>
      </c>
      <c r="L185" s="43">
        <v>2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6.8</v>
      </c>
      <c r="H186" s="43">
        <v>6.2</v>
      </c>
      <c r="I186" s="43">
        <v>6.9</v>
      </c>
      <c r="J186" s="43">
        <v>111</v>
      </c>
      <c r="K186" s="44">
        <v>124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13</v>
      </c>
      <c r="H187" s="43">
        <v>2</v>
      </c>
      <c r="I187" s="43">
        <v>14</v>
      </c>
      <c r="J187" s="43">
        <v>130</v>
      </c>
      <c r="K187" s="44" t="s">
        <v>59</v>
      </c>
      <c r="L187" s="43">
        <v>29.2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520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</v>
      </c>
      <c r="H189" s="43"/>
      <c r="I189" s="43">
        <v>29.6</v>
      </c>
      <c r="J189" s="43">
        <v>116</v>
      </c>
      <c r="K189" s="44">
        <v>638</v>
      </c>
      <c r="L189" s="43">
        <v>1.2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2.5</v>
      </c>
      <c r="H191" s="43">
        <v>0.5</v>
      </c>
      <c r="I191" s="43">
        <v>21.25</v>
      </c>
      <c r="J191" s="43">
        <v>102</v>
      </c>
      <c r="K191" s="44"/>
      <c r="L191" s="43">
        <v>3.75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26.689999999999998</v>
      </c>
      <c r="H194" s="19">
        <f t="shared" si="88"/>
        <v>24.48</v>
      </c>
      <c r="I194" s="19">
        <f t="shared" si="88"/>
        <v>95.33</v>
      </c>
      <c r="J194" s="19">
        <f t="shared" si="88"/>
        <v>695.3</v>
      </c>
      <c r="K194" s="25"/>
      <c r="L194" s="19">
        <f t="shared" ref="L194" si="89">SUM(L185:L193)</f>
        <v>71.150000000000006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1500</v>
      </c>
      <c r="G195" s="32">
        <f t="shared" ref="G195" si="90">G184+G194</f>
        <v>37.53</v>
      </c>
      <c r="H195" s="32">
        <f t="shared" ref="H195" si="91">H184+H194</f>
        <v>32.82</v>
      </c>
      <c r="I195" s="32">
        <f t="shared" ref="I195" si="92">I184+I194</f>
        <v>173.59</v>
      </c>
      <c r="J195" s="32">
        <f t="shared" ref="J195:L195" si="93">J184+J194</f>
        <v>1075.9000000000001</v>
      </c>
      <c r="K195" s="32"/>
      <c r="L195" s="32">
        <f t="shared" si="93"/>
        <v>118.86000000000001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39.442000000000007</v>
      </c>
      <c r="H196" s="34">
        <f t="shared" si="94"/>
        <v>39.970999999999997</v>
      </c>
      <c r="I196" s="34">
        <f t="shared" si="94"/>
        <v>204.61299999999997</v>
      </c>
      <c r="J196" s="34">
        <f t="shared" si="94"/>
        <v>1341.8129999999996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101.00000000000001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2024-09-30T11:09:13Z</dcterms:modified>
</cp:coreProperties>
</file>